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lina\Documents\Moji spisi\Ostalo\Načrt razpolaganja\"/>
    </mc:Choice>
  </mc:AlternateContent>
  <bookViews>
    <workbookView xWindow="0" yWindow="0" windowWidth="28800" windowHeight="13590" activeTab="4"/>
  </bookViews>
  <sheets>
    <sheet name="Načrt pridobivanja" sheetId="1" r:id="rId1"/>
    <sheet name="List2" sheetId="6" state="hidden" r:id="rId2"/>
    <sheet name="List1" sheetId="5" state="hidden" r:id="rId3"/>
    <sheet name="Načrt razpolaganja_zemljišča" sheetId="2" r:id="rId4"/>
    <sheet name="Načrt razpolaganja_stavbe" sheetId="3" r:id="rId5"/>
    <sheet name="Načrt razpolaganja_zemljiščaS" sheetId="4" r:id="rId6"/>
  </sheets>
  <calcPr calcId="152511"/>
</workbook>
</file>

<file path=xl/calcChain.xml><?xml version="1.0" encoding="utf-8"?>
<calcChain xmlns="http://schemas.openxmlformats.org/spreadsheetml/2006/main">
  <c r="F18" i="1" l="1"/>
  <c r="G35" i="2" l="1"/>
  <c r="G29" i="3" l="1"/>
  <c r="I9" i="4" l="1"/>
</calcChain>
</file>

<file path=xl/sharedStrings.xml><?xml version="1.0" encoding="utf-8"?>
<sst xmlns="http://schemas.openxmlformats.org/spreadsheetml/2006/main" count="318" uniqueCount="138">
  <si>
    <t>Zap. št.</t>
  </si>
  <si>
    <t>Vrsta nepremičnine</t>
  </si>
  <si>
    <t>Samoupravna lokalna skupnost</t>
  </si>
  <si>
    <t>Predvidena sredstva (v EUR)</t>
  </si>
  <si>
    <t>Mestna občina Ptuj</t>
  </si>
  <si>
    <t xml:space="preserve">1. Načrt pridobivanja nepremičnega premoženja </t>
  </si>
  <si>
    <t>PRILOGA 2</t>
  </si>
  <si>
    <t>Parcelna številka</t>
  </si>
  <si>
    <t>1.</t>
  </si>
  <si>
    <t>2.</t>
  </si>
  <si>
    <t>3.</t>
  </si>
  <si>
    <t>4.</t>
  </si>
  <si>
    <t xml:space="preserve">Zap. št. </t>
  </si>
  <si>
    <t>Naslov</t>
  </si>
  <si>
    <t xml:space="preserve">Mestna občina Ptuj </t>
  </si>
  <si>
    <t>SKUPAJ</t>
  </si>
  <si>
    <t>PRILOGA 1</t>
  </si>
  <si>
    <t>3503/6</t>
  </si>
  <si>
    <t>3503/7</t>
  </si>
  <si>
    <t>Upravljavec</t>
  </si>
  <si>
    <t>2a. Načrt razpolaganja z zemljišči</t>
  </si>
  <si>
    <t>Šifra in ime katastrske občine</t>
  </si>
  <si>
    <t>Površina parcele v m2</t>
  </si>
  <si>
    <t xml:space="preserve">Upravljavec </t>
  </si>
  <si>
    <t>2b: Načrt razpolaganja s stavbami in deli stavb</t>
  </si>
  <si>
    <t>ID oznaka dela stavbe</t>
  </si>
  <si>
    <t>Površina dela stavbe v m2</t>
  </si>
  <si>
    <t xml:space="preserve">Rimska ploščad </t>
  </si>
  <si>
    <t>400-2807-6</t>
  </si>
  <si>
    <t>400-2807-7</t>
  </si>
  <si>
    <t>400-2807-8</t>
  </si>
  <si>
    <t>400-2807-9</t>
  </si>
  <si>
    <t>400-2807-10</t>
  </si>
  <si>
    <t>400-2807-11</t>
  </si>
  <si>
    <t>400-2807-12</t>
  </si>
  <si>
    <t>400-2807-13</t>
  </si>
  <si>
    <t>400-2807-14</t>
  </si>
  <si>
    <t>Zelenikova 1</t>
  </si>
  <si>
    <t>400-1147-2</t>
  </si>
  <si>
    <t>400-2807-5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</si>
  <si>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</si>
  <si>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</si>
  <si>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</si>
  <si>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</si>
  <si>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</si>
  <si>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</si>
  <si>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</si>
  <si>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</si>
  <si>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</si>
  <si>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</si>
  <si>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</si>
  <si>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</si>
  <si>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400-Ptuj</t>
  </si>
  <si>
    <t>3503/5</t>
  </si>
  <si>
    <t>3503/3</t>
  </si>
  <si>
    <t>Okvirna površina nepremičnine v m2</t>
  </si>
  <si>
    <t>17.</t>
  </si>
  <si>
    <t>18.</t>
  </si>
  <si>
    <t>19.</t>
  </si>
  <si>
    <t>20.</t>
  </si>
  <si>
    <t>21.</t>
  </si>
  <si>
    <t>2b: Načrt razpolaganja z zemljišči s stavbo</t>
  </si>
  <si>
    <t>Katastrska občina in šifra katastrske občine</t>
  </si>
  <si>
    <t xml:space="preserve">Parcelna številka </t>
  </si>
  <si>
    <t>Velikost parcele</t>
  </si>
  <si>
    <t>ID-oznaka dela stavbe</t>
  </si>
  <si>
    <t>Velikost dela stavbe</t>
  </si>
  <si>
    <t>1696/5</t>
  </si>
  <si>
    <t>Žnidaričevo nabrežje</t>
  </si>
  <si>
    <t>400-118</t>
  </si>
  <si>
    <t>1697/2</t>
  </si>
  <si>
    <t>1697/1</t>
  </si>
  <si>
    <t xml:space="preserve">Ocenjena, posplošena ali orientacijska vrednost nepremičnine </t>
  </si>
  <si>
    <t>Posplošena tržna oz. orientacijska vrednost nepremičnine (v EUR)</t>
  </si>
  <si>
    <t>3503/2</t>
  </si>
  <si>
    <t>Muzejski trg 2a</t>
  </si>
  <si>
    <t>400-1376-9</t>
  </si>
  <si>
    <t>400-1376-10</t>
  </si>
  <si>
    <t>400-1376-11</t>
  </si>
  <si>
    <t>Cankarjeva 5</t>
  </si>
  <si>
    <t>400-2407-11</t>
  </si>
  <si>
    <t>Slomškova 10</t>
  </si>
  <si>
    <t>400-926 (do 712/1000)</t>
  </si>
  <si>
    <t>Biograd na Moru</t>
  </si>
  <si>
    <t>1068* delež 3359950/100000000</t>
  </si>
  <si>
    <t>1070* delež 3359950/10000000</t>
  </si>
  <si>
    <t>1101/1* delež 3359950/10000000</t>
  </si>
  <si>
    <t>Zaokroževanje lastništva MO Ptuj na območju okoljske infrastrukture</t>
  </si>
  <si>
    <t>parc. št. 1790/1 k.o. 400-Ptuj (solastniški delež 494/2041)</t>
  </si>
  <si>
    <t>parc. št. 1790/2 k.o. 400-Ptuj (zemljišče)</t>
  </si>
  <si>
    <t>parc. št. 1817/1 k.o. 400-Ptuj (solastniški delež 26/1073)</t>
  </si>
  <si>
    <t>parc. št. 1817/3 k.o. 400-Ptuj (solastniški delež 5/1315)</t>
  </si>
  <si>
    <t>parc. št. 1819 k.o. 400-Ptuj (solastniški delež 3/1315)</t>
  </si>
  <si>
    <t xml:space="preserve">388 Rogoznica </t>
  </si>
  <si>
    <t>400 Ptuj</t>
  </si>
  <si>
    <t xml:space="preserve">1692/9 </t>
  </si>
  <si>
    <t>1692/14</t>
  </si>
  <si>
    <t>1454/12</t>
  </si>
  <si>
    <t>487/38</t>
  </si>
  <si>
    <t>2285/4</t>
  </si>
  <si>
    <t>2285/5</t>
  </si>
  <si>
    <t xml:space="preserve">397 Hajdina </t>
  </si>
  <si>
    <t>808/11</t>
  </si>
  <si>
    <t>807/12</t>
  </si>
  <si>
    <t>807/13</t>
  </si>
  <si>
    <t xml:space="preserve">402 Spuhlja </t>
  </si>
  <si>
    <t>555/199</t>
  </si>
  <si>
    <t>22.</t>
  </si>
  <si>
    <t>23.</t>
  </si>
  <si>
    <t>24.</t>
  </si>
  <si>
    <t>parc.št. 773/5 k.o.388-Rogoznica (zemljišče)</t>
  </si>
  <si>
    <t>parc.št. 773/6 k.o.388-Rogoznica (zemljišče)</t>
  </si>
  <si>
    <t>parc. št.1207 k.o.400-Ptuj (del zemljišča)</t>
  </si>
  <si>
    <t>1454/7</t>
  </si>
  <si>
    <t>Slovenski trg 1</t>
  </si>
  <si>
    <t>400-3083-6</t>
  </si>
  <si>
    <t>400-3083-5</t>
  </si>
  <si>
    <t>Slovesnki trg 1</t>
  </si>
  <si>
    <t>400-3083-7</t>
  </si>
  <si>
    <t>400-3083-13</t>
  </si>
  <si>
    <t>400-3083-14</t>
  </si>
  <si>
    <t>400-3083-11</t>
  </si>
  <si>
    <t>parc. št. 389/8 in 389/9, obe k.o. Podvinci na katerih stoji obstoječi športni objekt št. 673</t>
  </si>
  <si>
    <t>/</t>
  </si>
  <si>
    <t>4032/2</t>
  </si>
  <si>
    <t>392 Krčevina pri Ptuju</t>
  </si>
  <si>
    <t>332/8</t>
  </si>
  <si>
    <t>332/5</t>
  </si>
  <si>
    <t>332/9</t>
  </si>
  <si>
    <t>332/10</t>
  </si>
  <si>
    <t>830/7</t>
  </si>
  <si>
    <t>767/1 - del</t>
  </si>
  <si>
    <t>387 Kicar</t>
  </si>
  <si>
    <t>774/2</t>
  </si>
  <si>
    <t>Kicar 22d</t>
  </si>
  <si>
    <t>387-57</t>
  </si>
  <si>
    <t>Mestni trg 3</t>
  </si>
  <si>
    <t>400-3014-3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</si>
</sst>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4" xfId="0" applyFont="1" applyBorder="1"/>
    <xf numFmtId="4" fontId="4" fillId="0" borderId="4" xfId="0" applyNumberFormat="1" applyFont="1" applyBorder="1" applyAlignment="1">
      <alignment horizontal="right"/>
    </xf>
    <xf numFmtId="4" fontId="2" fillId="0" borderId="0" xfId="0" applyNumberFormat="1" applyFont="1"/>
    <xf numFmtId="0" fontId="0" fillId="0" borderId="0" xfId="0" applyBorder="1" applyAlignment="1"/>
    <xf numFmtId="0" fontId="6" fillId="0" borderId="0" xfId="0" applyFont="1"/>
    <xf numFmtId="4" fontId="6" fillId="0" borderId="0" xfId="0" applyNumberFormat="1" applyFont="1"/>
    <xf numFmtId="0" fontId="7" fillId="0" borderId="0" xfId="0" applyFont="1"/>
    <xf numFmtId="0" fontId="8" fillId="0" borderId="4" xfId="0" applyFont="1" applyBorder="1" applyAlignment="1">
      <alignment vertical="top" wrapText="1"/>
    </xf>
    <xf numFmtId="4" fontId="8" fillId="0" borderId="4" xfId="0" applyNumberFormat="1" applyFont="1" applyBorder="1" applyAlignment="1">
      <alignment vertical="top" wrapText="1"/>
    </xf>
    <xf numFmtId="4" fontId="5" fillId="0" borderId="0" xfId="0" applyNumberFormat="1" applyFont="1"/>
    <xf numFmtId="0" fontId="4" fillId="0" borderId="0" xfId="0" applyFont="1" applyBorder="1"/>
    <xf numFmtId="0" fontId="5" fillId="0" borderId="0" xfId="0" applyFont="1"/>
    <xf numFmtId="0" fontId="0" fillId="0" borderId="0" xfId="0" applyBorder="1"/>
    <xf numFmtId="0" fontId="4" fillId="0" borderId="4" xfId="0" applyFont="1" applyFill="1" applyBorder="1" applyAlignment="1">
      <alignment vertical="top" wrapText="1"/>
    </xf>
    <xf numFmtId="4" fontId="4" fillId="0" borderId="4" xfId="0" applyNumberFormat="1" applyFont="1" applyBorder="1"/>
    <xf numFmtId="0" fontId="4" fillId="0" borderId="0" xfId="0" applyFont="1"/>
    <xf numFmtId="0" fontId="8" fillId="2" borderId="4" xfId="1" applyFont="1" applyFill="1" applyBorder="1" applyAlignment="1">
      <alignment horizontal="center" vertical="center" wrapText="1"/>
    </xf>
    <xf numFmtId="4" fontId="8" fillId="2" borderId="4" xfId="1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0" xfId="0" applyNumberFormat="1" applyFont="1" applyAlignment="1">
      <alignment horizontal="left"/>
    </xf>
    <xf numFmtId="0" fontId="8" fillId="0" borderId="0" xfId="0" applyFont="1" applyAlignment="1"/>
    <xf numFmtId="0" fontId="8" fillId="0" borderId="5" xfId="0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0" fontId="4" fillId="2" borderId="2" xfId="1" applyFont="1" applyFill="1" applyBorder="1" applyAlignment="1">
      <alignment horizontal="left"/>
    </xf>
    <xf numFmtId="43" fontId="4" fillId="2" borderId="2" xfId="2" applyFont="1" applyFill="1" applyBorder="1"/>
    <xf numFmtId="4" fontId="4" fillId="2" borderId="3" xfId="1" applyNumberFormat="1" applyFont="1" applyFill="1" applyBorder="1"/>
    <xf numFmtId="0" fontId="7" fillId="0" borderId="0" xfId="0" applyFont="1" applyBorder="1" applyAlignment="1"/>
    <xf numFmtId="4" fontId="7" fillId="0" borderId="0" xfId="0" applyNumberFormat="1" applyFont="1" applyAlignment="1">
      <alignment horizontal="center"/>
    </xf>
    <xf numFmtId="4" fontId="7" fillId="0" borderId="0" xfId="0" applyNumberFormat="1" applyFont="1"/>
    <xf numFmtId="0" fontId="8" fillId="0" borderId="4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8" fillId="2" borderId="4" xfId="1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vertical="top" wrapText="1"/>
    </xf>
    <xf numFmtId="0" fontId="8" fillId="2" borderId="1" xfId="1" applyFont="1" applyFill="1" applyBorder="1" applyAlignment="1">
      <alignment horizontal="left"/>
    </xf>
    <xf numFmtId="3" fontId="4" fillId="0" borderId="0" xfId="0" applyNumberFormat="1" applyFont="1" applyAlignment="1">
      <alignment horizontal="right"/>
    </xf>
    <xf numFmtId="0" fontId="8" fillId="0" borderId="5" xfId="0" applyFont="1" applyBorder="1" applyAlignment="1"/>
    <xf numFmtId="3" fontId="4" fillId="0" borderId="0" xfId="0" applyNumberFormat="1" applyFont="1" applyAlignment="1"/>
    <xf numFmtId="0" fontId="8" fillId="0" borderId="6" xfId="0" applyFont="1" applyBorder="1" applyAlignment="1"/>
    <xf numFmtId="3" fontId="4" fillId="0" borderId="6" xfId="0" applyNumberFormat="1" applyFont="1" applyBorder="1" applyAlignment="1"/>
    <xf numFmtId="0" fontId="4" fillId="0" borderId="4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vertical="center" wrapText="1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8" fillId="2" borderId="2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Fill="1"/>
    <xf numFmtId="0" fontId="3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vertical="top" wrapText="1"/>
    </xf>
    <xf numFmtId="3" fontId="8" fillId="0" borderId="0" xfId="0" applyNumberFormat="1" applyFont="1" applyAlignment="1"/>
    <xf numFmtId="3" fontId="0" fillId="0" borderId="0" xfId="0" applyNumberFormat="1" applyAlignment="1">
      <alignment horizontal="right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vertical="top" wrapText="1"/>
    </xf>
    <xf numFmtId="4" fontId="4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/>
    <xf numFmtId="0" fontId="4" fillId="0" borderId="9" xfId="0" applyFont="1" applyBorder="1"/>
    <xf numFmtId="4" fontId="4" fillId="0" borderId="9" xfId="0" applyNumberFormat="1" applyFont="1" applyBorder="1"/>
    <xf numFmtId="4" fontId="4" fillId="0" borderId="9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wrapText="1"/>
    </xf>
    <xf numFmtId="0" fontId="9" fillId="0" borderId="0" xfId="0" applyFont="1"/>
    <xf numFmtId="0" fontId="0" fillId="0" borderId="0" xfId="0" applyFill="1"/>
    <xf numFmtId="0" fontId="4" fillId="0" borderId="4" xfId="0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4" fillId="0" borderId="4" xfId="1" applyFont="1" applyBorder="1"/>
    <xf numFmtId="0" fontId="4" fillId="0" borderId="10" xfId="0" applyFont="1" applyBorder="1"/>
    <xf numFmtId="3" fontId="4" fillId="0" borderId="4" xfId="0" applyNumberFormat="1" applyFont="1" applyBorder="1"/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/>
    <xf numFmtId="0" fontId="4" fillId="0" borderId="4" xfId="0" applyNumberFormat="1" applyFont="1" applyBorder="1" applyAlignment="1">
      <alignment horizontal="left" wrapText="1"/>
    </xf>
    <xf numFmtId="3" fontId="4" fillId="0" borderId="4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/>
    </xf>
    <xf numFmtId="4" fontId="4" fillId="0" borderId="4" xfId="3" applyNumberFormat="1" applyFont="1" applyBorder="1" applyAlignment="1">
      <alignment horizontal="right"/>
    </xf>
    <xf numFmtId="0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justify" vertical="top" wrapText="1"/>
    </xf>
    <xf numFmtId="3" fontId="4" fillId="0" borderId="4" xfId="0" applyNumberFormat="1" applyFont="1" applyBorder="1" applyAlignment="1">
      <alignment horizontal="right" vertical="top" wrapText="1"/>
    </xf>
    <xf numFmtId="4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/>
    <xf numFmtId="3" fontId="4" fillId="0" borderId="4" xfId="0" applyNumberFormat="1" applyFont="1" applyBorder="1" applyAlignment="1">
      <alignment vertical="center"/>
    </xf>
    <xf numFmtId="0" fontId="4" fillId="0" borderId="4" xfId="1" applyFont="1" applyBorder="1" applyAlignment="1">
      <alignment horizontal="left"/>
    </xf>
    <xf numFmtId="0" fontId="4" fillId="0" borderId="0" xfId="1" applyFont="1" applyAlignment="1">
      <alignment horizontal="left"/>
    </xf>
    <xf numFmtId="4" fontId="0" fillId="0" borderId="0" xfId="0" applyNumberFormat="1"/>
    <xf numFmtId="0" fontId="4" fillId="0" borderId="4" xfId="1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" fontId="4" fillId="0" borderId="4" xfId="0" applyNumberFormat="1" applyFont="1" applyBorder="1" applyAlignment="1">
      <alignment horizontal="center"/>
    </xf>
    <xf numFmtId="0" fontId="4" fillId="0" borderId="4" xfId="1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3" fontId="4" fillId="0" borderId="9" xfId="0" applyNumberFormat="1" applyFont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4" xfId="1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1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4" fontId="4" fillId="0" borderId="4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4" fontId="4" fillId="0" borderId="7" xfId="0" applyNumberFormat="1" applyFont="1" applyFill="1" applyBorder="1" applyAlignment="1">
      <alignment vertical="center" wrapText="1"/>
    </xf>
    <xf numFmtId="4" fontId="4" fillId="0" borderId="8" xfId="0" applyNumberFormat="1" applyFont="1" applyFill="1" applyBorder="1" applyAlignment="1">
      <alignment vertical="center" wrapText="1"/>
    </xf>
    <xf numFmtId="4" fontId="4" fillId="0" borderId="9" xfId="0" applyNumberFormat="1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</cellXfs>
  <cellStyles count="4">
    <cellStyle name="Navadno" xfId="0" builtinId="0"/>
    <cellStyle name="Navadno 2" xfId="1"/>
    <cellStyle name="Vejica" xfId="3" builtinId="3"/>
    <cellStyle name="Vejic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90" zoomScaleNormal="90" workbookViewId="0">
      <selection activeCell="F18" sqref="F18"/>
    </sheetView>
  </sheetViews>
  <sheetFormatPr defaultRowHeight="15" x14ac:dyDescent="0.25"/>
  <cols>
    <col min="1" max="1" width="7.28515625" style="38" customWidth="1"/>
    <col min="2" max="2" width="17.7109375" style="38" bestFit="1" customWidth="1"/>
    <col min="3" max="3" width="62.5703125" style="9" customWidth="1"/>
    <col min="4" max="4" width="19" style="9" customWidth="1"/>
    <col min="5" max="5" width="10.7109375" style="36" customWidth="1"/>
    <col min="6" max="6" width="11.5703125" style="35" customWidth="1"/>
    <col min="7" max="7" width="9.140625" style="9"/>
    <col min="8" max="8" width="11" bestFit="1" customWidth="1"/>
    <col min="9" max="9" width="9.85546875" bestFit="1" customWidth="1"/>
  </cols>
  <sheetData>
    <row r="1" spans="1:9" x14ac:dyDescent="0.25">
      <c r="A1" s="28"/>
      <c r="B1" s="28"/>
    </row>
    <row r="2" spans="1:9" x14ac:dyDescent="0.25">
      <c r="A2" s="27"/>
      <c r="B2" s="27"/>
      <c r="C2" s="18"/>
      <c r="D2" s="18"/>
      <c r="E2" s="29"/>
      <c r="F2" s="30"/>
    </row>
    <row r="3" spans="1:9" x14ac:dyDescent="0.25">
      <c r="A3" s="27"/>
      <c r="B3" s="27"/>
      <c r="C3" s="18"/>
      <c r="D3" s="18"/>
      <c r="E3" s="29"/>
      <c r="F3" s="30" t="s">
        <v>16</v>
      </c>
    </row>
    <row r="4" spans="1:9" ht="15.75" thickBot="1" x14ac:dyDescent="0.3">
      <c r="A4" s="27"/>
      <c r="B4" s="27"/>
      <c r="C4" s="18"/>
      <c r="D4" s="18"/>
      <c r="E4" s="29"/>
      <c r="F4" s="30"/>
    </row>
    <row r="5" spans="1:9" ht="15.75" thickBot="1" x14ac:dyDescent="0.3">
      <c r="A5" s="41" t="s">
        <v>5</v>
      </c>
      <c r="B5" s="51"/>
      <c r="C5" s="31"/>
      <c r="D5" s="32"/>
      <c r="E5" s="33"/>
      <c r="F5" s="30"/>
    </row>
    <row r="6" spans="1:9" x14ac:dyDescent="0.25">
      <c r="A6" s="27"/>
      <c r="B6" s="27"/>
      <c r="C6" s="18"/>
      <c r="D6" s="18"/>
      <c r="E6" s="29"/>
      <c r="F6" s="30"/>
      <c r="G6" s="34"/>
      <c r="H6" s="6"/>
      <c r="I6" s="6"/>
    </row>
    <row r="7" spans="1:9" ht="51" x14ac:dyDescent="0.25">
      <c r="A7" s="39" t="s">
        <v>0</v>
      </c>
      <c r="B7" s="39" t="s">
        <v>19</v>
      </c>
      <c r="C7" s="19" t="s">
        <v>1</v>
      </c>
      <c r="D7" s="19" t="s">
        <v>2</v>
      </c>
      <c r="E7" s="20" t="s">
        <v>55</v>
      </c>
      <c r="F7" s="20" t="s">
        <v>3</v>
      </c>
      <c r="G7"/>
    </row>
    <row r="8" spans="1:9" s="14" customFormat="1" x14ac:dyDescent="0.25">
      <c r="A8" s="52" t="s">
        <v>8</v>
      </c>
      <c r="B8" s="71" t="s">
        <v>4</v>
      </c>
      <c r="C8" s="74" t="s">
        <v>87</v>
      </c>
      <c r="D8" s="73" t="s">
        <v>4</v>
      </c>
      <c r="E8" s="75">
        <v>2679</v>
      </c>
      <c r="F8" s="17">
        <v>18000</v>
      </c>
    </row>
    <row r="9" spans="1:9" s="69" customFormat="1" x14ac:dyDescent="0.25">
      <c r="A9" s="114" t="s">
        <v>9</v>
      </c>
      <c r="B9" s="71" t="s">
        <v>4</v>
      </c>
      <c r="C9" s="91" t="s">
        <v>88</v>
      </c>
      <c r="D9" s="73" t="s">
        <v>4</v>
      </c>
      <c r="E9" s="17">
        <v>2041</v>
      </c>
      <c r="F9" s="115">
        <v>29830.44</v>
      </c>
    </row>
    <row r="10" spans="1:9" s="69" customFormat="1" x14ac:dyDescent="0.25">
      <c r="A10" s="114"/>
      <c r="B10" s="71" t="s">
        <v>4</v>
      </c>
      <c r="C10" s="91" t="s">
        <v>89</v>
      </c>
      <c r="D10" s="73" t="s">
        <v>4</v>
      </c>
      <c r="E10" s="17">
        <v>440</v>
      </c>
      <c r="F10" s="115"/>
    </row>
    <row r="11" spans="1:9" s="69" customFormat="1" x14ac:dyDescent="0.25">
      <c r="A11" s="114"/>
      <c r="B11" s="71" t="s">
        <v>4</v>
      </c>
      <c r="C11" s="91" t="s">
        <v>90</v>
      </c>
      <c r="D11" s="73" t="s">
        <v>4</v>
      </c>
      <c r="E11" s="17">
        <v>1073</v>
      </c>
      <c r="F11" s="115"/>
    </row>
    <row r="12" spans="1:9" s="69" customFormat="1" x14ac:dyDescent="0.25">
      <c r="A12" s="114"/>
      <c r="B12" s="71" t="s">
        <v>4</v>
      </c>
      <c r="C12" s="91" t="s">
        <v>91</v>
      </c>
      <c r="D12" s="73" t="s">
        <v>4</v>
      </c>
      <c r="E12" s="17">
        <v>1315</v>
      </c>
      <c r="F12" s="115"/>
    </row>
    <row r="13" spans="1:9" s="69" customFormat="1" x14ac:dyDescent="0.25">
      <c r="A13" s="114"/>
      <c r="B13" s="71" t="s">
        <v>4</v>
      </c>
      <c r="C13" s="91" t="s">
        <v>92</v>
      </c>
      <c r="D13" s="73" t="s">
        <v>4</v>
      </c>
      <c r="E13" s="17">
        <v>431</v>
      </c>
      <c r="F13" s="115"/>
    </row>
    <row r="14" spans="1:9" x14ac:dyDescent="0.25">
      <c r="A14" s="94" t="s">
        <v>10</v>
      </c>
      <c r="B14" s="71" t="s">
        <v>4</v>
      </c>
      <c r="C14" s="91" t="s">
        <v>110</v>
      </c>
      <c r="D14" s="73" t="s">
        <v>4</v>
      </c>
      <c r="E14" s="17">
        <v>100</v>
      </c>
      <c r="F14" s="116">
        <v>31000</v>
      </c>
      <c r="G14"/>
    </row>
    <row r="15" spans="1:9" x14ac:dyDescent="0.25">
      <c r="A15" s="94" t="s">
        <v>11</v>
      </c>
      <c r="B15" s="72" t="s">
        <v>4</v>
      </c>
      <c r="C15" s="91" t="s">
        <v>111</v>
      </c>
      <c r="D15" s="73" t="s">
        <v>4</v>
      </c>
      <c r="E15" s="17">
        <v>519</v>
      </c>
      <c r="F15" s="117"/>
    </row>
    <row r="16" spans="1:9" x14ac:dyDescent="0.25">
      <c r="A16" s="105" t="s">
        <v>40</v>
      </c>
      <c r="B16" s="72" t="s">
        <v>4</v>
      </c>
      <c r="C16" s="91" t="s">
        <v>112</v>
      </c>
      <c r="D16" s="73" t="s">
        <v>4</v>
      </c>
      <c r="E16" s="17">
        <v>350</v>
      </c>
      <c r="F16" s="95">
        <v>16800</v>
      </c>
    </row>
    <row r="17" spans="1:6" ht="26.25" x14ac:dyDescent="0.25">
      <c r="A17" s="105" t="s">
        <v>41</v>
      </c>
      <c r="B17" s="72" t="s">
        <v>4</v>
      </c>
      <c r="C17" s="99" t="s">
        <v>122</v>
      </c>
      <c r="D17" s="73" t="s">
        <v>4</v>
      </c>
      <c r="E17" s="65">
        <v>1157</v>
      </c>
      <c r="F17" s="95" t="s">
        <v>123</v>
      </c>
    </row>
    <row r="18" spans="1:6" x14ac:dyDescent="0.25">
      <c r="C18" s="92"/>
      <c r="E18" s="65" t="s">
        <v>15</v>
      </c>
      <c r="F18" s="98">
        <f>SUM(F8:F16)</f>
        <v>95630.44</v>
      </c>
    </row>
  </sheetData>
  <mergeCells count="3">
    <mergeCell ref="A9:A13"/>
    <mergeCell ref="F9:F13"/>
    <mergeCell ref="F14:F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0" workbookViewId="0">
      <selection activeCell="G9" sqref="G9:G34"/>
    </sheetView>
  </sheetViews>
  <sheetFormatPr defaultRowHeight="15" x14ac:dyDescent="0.25"/>
  <cols>
    <col min="1" max="1" width="6.140625" customWidth="1"/>
    <col min="2" max="2" width="17.28515625" bestFit="1" customWidth="1"/>
    <col min="3" max="3" width="17.42578125" customWidth="1"/>
    <col min="4" max="4" width="22.5703125" bestFit="1" customWidth="1"/>
    <col min="5" max="5" width="25.140625" style="28" customWidth="1"/>
    <col min="6" max="6" width="9.5703125" style="58" customWidth="1"/>
    <col min="7" max="7" width="16.140625" style="22" customWidth="1"/>
    <col min="8" max="8" width="15.140625" bestFit="1" customWidth="1"/>
    <col min="9" max="10" width="10.140625" bestFit="1" customWidth="1"/>
    <col min="12" max="12" width="16" customWidth="1"/>
  </cols>
  <sheetData>
    <row r="1" spans="1:10" x14ac:dyDescent="0.25">
      <c r="A1" s="18"/>
      <c r="B1" s="18"/>
      <c r="C1" s="27"/>
      <c r="D1" s="18"/>
      <c r="E1" s="23"/>
      <c r="F1" s="42"/>
      <c r="G1" s="21"/>
      <c r="H1" s="7"/>
    </row>
    <row r="2" spans="1:10" x14ac:dyDescent="0.25">
      <c r="A2" s="18"/>
      <c r="B2" s="18"/>
      <c r="C2" s="27"/>
      <c r="D2" s="18"/>
      <c r="E2" s="23"/>
      <c r="F2" s="42"/>
      <c r="G2" s="21"/>
      <c r="H2" s="7"/>
    </row>
    <row r="3" spans="1:10" x14ac:dyDescent="0.25">
      <c r="A3" s="24"/>
      <c r="B3" s="24"/>
      <c r="C3" s="24"/>
      <c r="D3" s="24"/>
      <c r="E3" s="24"/>
      <c r="F3" s="57"/>
      <c r="G3" s="21" t="s">
        <v>6</v>
      </c>
      <c r="H3" s="7"/>
    </row>
    <row r="4" spans="1:10" ht="15.75" thickBot="1" x14ac:dyDescent="0.3">
      <c r="A4" s="18"/>
      <c r="B4" s="18"/>
      <c r="C4" s="27"/>
      <c r="D4" s="18"/>
      <c r="E4" s="23"/>
      <c r="F4" s="42"/>
      <c r="G4" s="21"/>
      <c r="H4" s="7"/>
    </row>
    <row r="5" spans="1:10" ht="15.75" thickBot="1" x14ac:dyDescent="0.3">
      <c r="A5" s="120" t="s">
        <v>20</v>
      </c>
      <c r="B5" s="121"/>
      <c r="C5" s="121"/>
      <c r="D5" s="121"/>
      <c r="E5" s="122"/>
      <c r="F5" s="42"/>
      <c r="H5" s="7"/>
    </row>
    <row r="6" spans="1:10" x14ac:dyDescent="0.25">
      <c r="A6" s="43"/>
      <c r="B6" s="43"/>
      <c r="C6" s="43"/>
      <c r="D6" s="43"/>
      <c r="E6" s="25"/>
      <c r="F6" s="44"/>
      <c r="G6" s="21"/>
      <c r="H6" s="7"/>
    </row>
    <row r="7" spans="1:10" x14ac:dyDescent="0.25">
      <c r="A7" s="45"/>
      <c r="B7" s="45"/>
      <c r="C7" s="45"/>
      <c r="D7" s="45"/>
      <c r="E7" s="26"/>
      <c r="F7" s="46"/>
      <c r="G7" s="21"/>
      <c r="H7" s="7"/>
    </row>
    <row r="8" spans="1:10" s="14" customFormat="1" ht="65.25" customHeight="1" x14ac:dyDescent="0.25">
      <c r="A8" s="76" t="s">
        <v>0</v>
      </c>
      <c r="B8" s="76" t="s">
        <v>23</v>
      </c>
      <c r="C8" s="76" t="s">
        <v>2</v>
      </c>
      <c r="D8" s="76" t="s">
        <v>21</v>
      </c>
      <c r="E8" s="77" t="s">
        <v>7</v>
      </c>
      <c r="F8" s="78" t="s">
        <v>22</v>
      </c>
      <c r="G8" s="79" t="s">
        <v>72</v>
      </c>
      <c r="H8" s="68"/>
    </row>
    <row r="9" spans="1:10" s="14" customFormat="1" ht="42.75" customHeight="1" x14ac:dyDescent="0.25">
      <c r="A9" s="3" t="s">
        <v>8</v>
      </c>
      <c r="B9" s="67" t="s">
        <v>4</v>
      </c>
      <c r="C9" s="100" t="s">
        <v>4</v>
      </c>
      <c r="D9" s="101" t="s">
        <v>83</v>
      </c>
      <c r="E9" s="81" t="s">
        <v>84</v>
      </c>
      <c r="F9" s="82">
        <v>1235</v>
      </c>
      <c r="G9" s="123">
        <v>230391.77</v>
      </c>
      <c r="H9" s="68"/>
    </row>
    <row r="10" spans="1:10" s="14" customFormat="1" ht="26.25" x14ac:dyDescent="0.25">
      <c r="A10" s="3" t="s">
        <v>9</v>
      </c>
      <c r="B10" s="67" t="s">
        <v>4</v>
      </c>
      <c r="C10" s="100" t="s">
        <v>4</v>
      </c>
      <c r="D10" s="101" t="s">
        <v>83</v>
      </c>
      <c r="E10" s="81" t="s">
        <v>85</v>
      </c>
      <c r="F10" s="82">
        <v>2121</v>
      </c>
      <c r="G10" s="123"/>
      <c r="H10" s="68"/>
    </row>
    <row r="11" spans="1:10" s="14" customFormat="1" ht="26.25" x14ac:dyDescent="0.25">
      <c r="A11" s="3" t="s">
        <v>10</v>
      </c>
      <c r="B11" s="67" t="s">
        <v>4</v>
      </c>
      <c r="C11" s="100" t="s">
        <v>4</v>
      </c>
      <c r="D11" s="101" t="s">
        <v>83</v>
      </c>
      <c r="E11" s="81" t="s">
        <v>86</v>
      </c>
      <c r="F11" s="82">
        <v>7</v>
      </c>
      <c r="G11" s="123"/>
      <c r="H11" s="68"/>
      <c r="J11" s="12"/>
    </row>
    <row r="12" spans="1:10" x14ac:dyDescent="0.25">
      <c r="A12" s="3" t="s">
        <v>11</v>
      </c>
      <c r="B12" s="3" t="s">
        <v>4</v>
      </c>
      <c r="C12" s="72" t="s">
        <v>4</v>
      </c>
      <c r="D12" s="80" t="s">
        <v>52</v>
      </c>
      <c r="E12" s="72" t="s">
        <v>18</v>
      </c>
      <c r="F12" s="83">
        <v>677</v>
      </c>
      <c r="G12" s="84">
        <v>30465</v>
      </c>
    </row>
    <row r="13" spans="1:10" x14ac:dyDescent="0.25">
      <c r="A13" s="3" t="s">
        <v>40</v>
      </c>
      <c r="B13" s="3" t="s">
        <v>4</v>
      </c>
      <c r="C13" s="72" t="s">
        <v>4</v>
      </c>
      <c r="D13" s="80" t="s">
        <v>52</v>
      </c>
      <c r="E13" s="72" t="s">
        <v>17</v>
      </c>
      <c r="F13" s="83">
        <v>670</v>
      </c>
      <c r="G13" s="4">
        <v>30150</v>
      </c>
    </row>
    <row r="14" spans="1:10" x14ac:dyDescent="0.25">
      <c r="A14" s="3" t="s">
        <v>41</v>
      </c>
      <c r="B14" s="3" t="s">
        <v>4</v>
      </c>
      <c r="C14" s="72" t="s">
        <v>4</v>
      </c>
      <c r="D14" s="80" t="s">
        <v>52</v>
      </c>
      <c r="E14" s="72" t="s">
        <v>53</v>
      </c>
      <c r="F14" s="83">
        <v>700</v>
      </c>
      <c r="G14" s="4">
        <v>31500</v>
      </c>
    </row>
    <row r="15" spans="1:10" x14ac:dyDescent="0.25">
      <c r="A15" s="3" t="s">
        <v>42</v>
      </c>
      <c r="B15" s="3" t="s">
        <v>4</v>
      </c>
      <c r="C15" s="72" t="s">
        <v>4</v>
      </c>
      <c r="D15" s="80" t="s">
        <v>52</v>
      </c>
      <c r="E15" s="72" t="s">
        <v>54</v>
      </c>
      <c r="F15" s="83">
        <v>685</v>
      </c>
      <c r="G15" s="4">
        <v>30825</v>
      </c>
    </row>
    <row r="16" spans="1:10" x14ac:dyDescent="0.25">
      <c r="A16" s="3" t="s">
        <v>43</v>
      </c>
      <c r="B16" s="72" t="s">
        <v>4</v>
      </c>
      <c r="C16" s="72" t="s">
        <v>4</v>
      </c>
      <c r="D16" s="80" t="s">
        <v>52</v>
      </c>
      <c r="E16" s="72" t="s">
        <v>74</v>
      </c>
      <c r="F16" s="83">
        <v>670</v>
      </c>
      <c r="G16" s="4">
        <v>30150</v>
      </c>
    </row>
    <row r="17" spans="1:7" x14ac:dyDescent="0.25">
      <c r="A17" s="3" t="s">
        <v>44</v>
      </c>
      <c r="B17" s="72" t="s">
        <v>4</v>
      </c>
      <c r="C17" s="72" t="s">
        <v>4</v>
      </c>
      <c r="D17" s="80" t="s">
        <v>93</v>
      </c>
      <c r="E17" s="86" t="s">
        <v>131</v>
      </c>
      <c r="F17" s="87">
        <v>700</v>
      </c>
      <c r="G17" s="110">
        <v>24500</v>
      </c>
    </row>
    <row r="18" spans="1:7" s="14" customFormat="1" x14ac:dyDescent="0.25">
      <c r="A18" s="3" t="s">
        <v>45</v>
      </c>
      <c r="B18" s="72" t="s">
        <v>4</v>
      </c>
      <c r="C18" s="72" t="s">
        <v>4</v>
      </c>
      <c r="D18" s="80" t="s">
        <v>94</v>
      </c>
      <c r="E18" s="86" t="s">
        <v>95</v>
      </c>
      <c r="F18" s="87">
        <v>2210</v>
      </c>
      <c r="G18" s="95">
        <v>77350</v>
      </c>
    </row>
    <row r="19" spans="1:7" s="14" customFormat="1" x14ac:dyDescent="0.25">
      <c r="A19" s="3" t="s">
        <v>46</v>
      </c>
      <c r="B19" s="72" t="s">
        <v>4</v>
      </c>
      <c r="C19" s="72" t="s">
        <v>4</v>
      </c>
      <c r="D19" s="80" t="s">
        <v>94</v>
      </c>
      <c r="E19" s="86" t="s">
        <v>96</v>
      </c>
      <c r="F19" s="87">
        <v>250</v>
      </c>
      <c r="G19" s="95">
        <v>8750</v>
      </c>
    </row>
    <row r="20" spans="1:7" x14ac:dyDescent="0.25">
      <c r="A20" s="3" t="s">
        <v>47</v>
      </c>
      <c r="B20" s="72" t="s">
        <v>4</v>
      </c>
      <c r="C20" s="72" t="s">
        <v>4</v>
      </c>
      <c r="D20" s="80" t="s">
        <v>94</v>
      </c>
      <c r="E20" s="86" t="s">
        <v>97</v>
      </c>
      <c r="F20" s="87">
        <v>41</v>
      </c>
      <c r="G20" s="88">
        <v>1640</v>
      </c>
    </row>
    <row r="21" spans="1:7" x14ac:dyDescent="0.25">
      <c r="A21" s="3" t="s">
        <v>48</v>
      </c>
      <c r="B21" s="3" t="s">
        <v>4</v>
      </c>
      <c r="C21" s="3" t="s">
        <v>4</v>
      </c>
      <c r="D21" s="80" t="s">
        <v>94</v>
      </c>
      <c r="E21" s="85" t="s">
        <v>98</v>
      </c>
      <c r="F21" s="82">
        <v>1896</v>
      </c>
      <c r="G21" s="4">
        <v>137000</v>
      </c>
    </row>
    <row r="22" spans="1:7" x14ac:dyDescent="0.25">
      <c r="A22" s="3" t="s">
        <v>49</v>
      </c>
      <c r="B22" s="3" t="s">
        <v>4</v>
      </c>
      <c r="C22" s="3" t="s">
        <v>4</v>
      </c>
      <c r="D22" s="80" t="s">
        <v>94</v>
      </c>
      <c r="E22" s="85" t="s">
        <v>99</v>
      </c>
      <c r="F22" s="82">
        <v>27</v>
      </c>
      <c r="G22" s="4">
        <v>675</v>
      </c>
    </row>
    <row r="23" spans="1:7" x14ac:dyDescent="0.25">
      <c r="A23" s="3" t="s">
        <v>50</v>
      </c>
      <c r="B23" s="3" t="s">
        <v>4</v>
      </c>
      <c r="C23" s="3" t="s">
        <v>4</v>
      </c>
      <c r="D23" s="80" t="s">
        <v>94</v>
      </c>
      <c r="E23" s="85" t="s">
        <v>100</v>
      </c>
      <c r="F23" s="82">
        <v>54</v>
      </c>
      <c r="G23" s="4">
        <v>1350</v>
      </c>
    </row>
    <row r="24" spans="1:7" x14ac:dyDescent="0.25">
      <c r="A24" s="3" t="s">
        <v>51</v>
      </c>
      <c r="B24" s="3" t="s">
        <v>4</v>
      </c>
      <c r="C24" s="3" t="s">
        <v>4</v>
      </c>
      <c r="D24" s="80" t="s">
        <v>101</v>
      </c>
      <c r="E24" s="85" t="s">
        <v>102</v>
      </c>
      <c r="F24" s="82">
        <v>413</v>
      </c>
      <c r="G24" s="118">
        <v>30000</v>
      </c>
    </row>
    <row r="25" spans="1:7" x14ac:dyDescent="0.25">
      <c r="A25" s="119" t="s">
        <v>56</v>
      </c>
      <c r="B25" s="3" t="s">
        <v>4</v>
      </c>
      <c r="C25" s="3" t="s">
        <v>4</v>
      </c>
      <c r="D25" s="80" t="s">
        <v>101</v>
      </c>
      <c r="E25" s="85" t="s">
        <v>103</v>
      </c>
      <c r="F25" s="82">
        <v>329</v>
      </c>
      <c r="G25" s="118"/>
    </row>
    <row r="26" spans="1:7" x14ac:dyDescent="0.25">
      <c r="A26" s="119"/>
      <c r="B26" s="3" t="s">
        <v>4</v>
      </c>
      <c r="C26" s="3" t="s">
        <v>4</v>
      </c>
      <c r="D26" s="80" t="s">
        <v>101</v>
      </c>
      <c r="E26" s="85" t="s">
        <v>104</v>
      </c>
      <c r="F26" s="82">
        <v>18</v>
      </c>
      <c r="G26" s="118"/>
    </row>
    <row r="27" spans="1:7" x14ac:dyDescent="0.25">
      <c r="A27" s="119"/>
      <c r="B27" s="3" t="s">
        <v>4</v>
      </c>
      <c r="C27" s="3" t="s">
        <v>4</v>
      </c>
      <c r="D27" s="80" t="s">
        <v>105</v>
      </c>
      <c r="E27" s="85" t="s">
        <v>106</v>
      </c>
      <c r="F27" s="82">
        <v>110</v>
      </c>
      <c r="G27" s="4">
        <v>3850</v>
      </c>
    </row>
    <row r="28" spans="1:7" x14ac:dyDescent="0.25">
      <c r="A28" s="97" t="s">
        <v>57</v>
      </c>
      <c r="B28" s="3" t="s">
        <v>4</v>
      </c>
      <c r="C28" s="3" t="s">
        <v>4</v>
      </c>
      <c r="D28" s="80" t="s">
        <v>94</v>
      </c>
      <c r="E28" s="72" t="s">
        <v>124</v>
      </c>
      <c r="F28" s="90">
        <v>61</v>
      </c>
      <c r="G28" s="96">
        <v>3050</v>
      </c>
    </row>
    <row r="29" spans="1:7" x14ac:dyDescent="0.25">
      <c r="A29" s="89" t="s">
        <v>58</v>
      </c>
      <c r="B29" s="3" t="s">
        <v>4</v>
      </c>
      <c r="C29" s="3" t="s">
        <v>4</v>
      </c>
      <c r="D29" s="80" t="s">
        <v>94</v>
      </c>
      <c r="E29" s="72" t="s">
        <v>113</v>
      </c>
      <c r="F29" s="90">
        <v>99</v>
      </c>
      <c r="G29" s="96">
        <v>3960</v>
      </c>
    </row>
    <row r="30" spans="1:7" x14ac:dyDescent="0.25">
      <c r="A30" s="113" t="s">
        <v>59</v>
      </c>
      <c r="B30" s="3" t="s">
        <v>4</v>
      </c>
      <c r="C30" s="3" t="s">
        <v>4</v>
      </c>
      <c r="D30" s="80" t="s">
        <v>125</v>
      </c>
      <c r="E30" s="72" t="s">
        <v>126</v>
      </c>
      <c r="F30" s="90">
        <v>651</v>
      </c>
      <c r="G30" s="96">
        <v>35805</v>
      </c>
    </row>
    <row r="31" spans="1:7" x14ac:dyDescent="0.25">
      <c r="A31" s="89" t="s">
        <v>60</v>
      </c>
      <c r="B31" s="3" t="s">
        <v>4</v>
      </c>
      <c r="C31" s="3" t="s">
        <v>4</v>
      </c>
      <c r="D31" s="80" t="s">
        <v>125</v>
      </c>
      <c r="E31" s="72" t="s">
        <v>127</v>
      </c>
      <c r="F31" s="90">
        <v>483</v>
      </c>
      <c r="G31" s="96">
        <v>26565</v>
      </c>
    </row>
    <row r="32" spans="1:7" x14ac:dyDescent="0.25">
      <c r="A32" s="113" t="s">
        <v>107</v>
      </c>
      <c r="B32" s="3" t="s">
        <v>4</v>
      </c>
      <c r="C32" s="3" t="s">
        <v>4</v>
      </c>
      <c r="D32" s="80" t="s">
        <v>125</v>
      </c>
      <c r="E32" s="72" t="s">
        <v>128</v>
      </c>
      <c r="F32" s="90">
        <v>576</v>
      </c>
      <c r="G32" s="96">
        <v>31680</v>
      </c>
    </row>
    <row r="33" spans="1:7" x14ac:dyDescent="0.25">
      <c r="A33" s="89" t="s">
        <v>108</v>
      </c>
      <c r="B33" s="3" t="s">
        <v>4</v>
      </c>
      <c r="C33" s="3" t="s">
        <v>4</v>
      </c>
      <c r="D33" s="80" t="s">
        <v>125</v>
      </c>
      <c r="E33" s="72" t="s">
        <v>129</v>
      </c>
      <c r="F33" s="90">
        <v>583</v>
      </c>
      <c r="G33" s="96">
        <v>32065</v>
      </c>
    </row>
    <row r="34" spans="1:7" x14ac:dyDescent="0.25">
      <c r="A34" s="113" t="s">
        <v>109</v>
      </c>
      <c r="B34" s="3" t="s">
        <v>4</v>
      </c>
      <c r="C34" s="3" t="s">
        <v>4</v>
      </c>
      <c r="D34" s="80" t="s">
        <v>105</v>
      </c>
      <c r="E34" s="72" t="s">
        <v>130</v>
      </c>
      <c r="F34" s="90">
        <v>327</v>
      </c>
      <c r="G34" s="96">
        <v>8175</v>
      </c>
    </row>
    <row r="35" spans="1:7" x14ac:dyDescent="0.25">
      <c r="A35" s="9"/>
      <c r="B35" s="9"/>
      <c r="C35" s="9"/>
      <c r="D35" s="9"/>
      <c r="F35" s="102" t="s">
        <v>15</v>
      </c>
      <c r="G35" s="103">
        <f>SUM(G9:G34)</f>
        <v>809896.77</v>
      </c>
    </row>
    <row r="38" spans="1:7" x14ac:dyDescent="0.25">
      <c r="E38"/>
      <c r="F38"/>
      <c r="G38"/>
    </row>
  </sheetData>
  <sortState ref="A10:G94">
    <sortCondition ref="D10:D94"/>
  </sortState>
  <mergeCells count="4">
    <mergeCell ref="G24:G26"/>
    <mergeCell ref="A25:A27"/>
    <mergeCell ref="A5:E5"/>
    <mergeCell ref="G9:G11"/>
  </mergeCells>
  <phoneticPr fontId="12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30"/>
  <sheetViews>
    <sheetView tabSelected="1" topLeftCell="A5" workbookViewId="0">
      <selection activeCell="G7" sqref="G7:G28"/>
    </sheetView>
  </sheetViews>
  <sheetFormatPr defaultRowHeight="15" x14ac:dyDescent="0.25"/>
  <cols>
    <col min="1" max="1" width="7.42578125" style="38" bestFit="1" customWidth="1"/>
    <col min="2" max="2" width="17.28515625" style="38" bestFit="1" customWidth="1"/>
    <col min="3" max="3" width="20.140625" customWidth="1"/>
    <col min="4" max="4" width="18" customWidth="1"/>
    <col min="5" max="5" width="14" customWidth="1"/>
    <col min="6" max="6" width="11" customWidth="1"/>
    <col min="7" max="7" width="14.85546875" customWidth="1"/>
  </cols>
  <sheetData>
    <row r="1" spans="1:8" x14ac:dyDescent="0.25">
      <c r="A1" s="50"/>
      <c r="B1" s="50"/>
      <c r="C1" s="7"/>
      <c r="D1" s="7"/>
      <c r="E1" s="7"/>
      <c r="F1" s="7"/>
      <c r="G1" s="8"/>
      <c r="H1" s="18"/>
    </row>
    <row r="2" spans="1:8" x14ac:dyDescent="0.25">
      <c r="A2" s="50"/>
      <c r="B2" s="50"/>
      <c r="C2" s="7"/>
      <c r="D2" s="7"/>
      <c r="E2" s="7"/>
      <c r="F2" s="7"/>
      <c r="G2" s="49" t="s">
        <v>6</v>
      </c>
      <c r="H2" s="18"/>
    </row>
    <row r="3" spans="1:8" ht="15.75" thickBot="1" x14ac:dyDescent="0.3">
      <c r="A3" s="50"/>
      <c r="B3" s="50"/>
      <c r="C3" s="7"/>
      <c r="D3" s="7"/>
      <c r="E3" s="7"/>
      <c r="F3" s="7"/>
      <c r="G3" s="8"/>
      <c r="H3" s="18"/>
    </row>
    <row r="4" spans="1:8" ht="15.75" thickBot="1" x14ac:dyDescent="0.3">
      <c r="A4" s="124" t="s">
        <v>24</v>
      </c>
      <c r="B4" s="125"/>
      <c r="C4" s="125"/>
      <c r="D4" s="125"/>
      <c r="E4" s="126"/>
      <c r="F4" s="7"/>
      <c r="G4" s="8"/>
      <c r="H4" s="18"/>
    </row>
    <row r="5" spans="1:8" x14ac:dyDescent="0.25">
      <c r="A5" s="2"/>
      <c r="B5" s="2"/>
      <c r="C5" s="1"/>
      <c r="D5" s="1"/>
      <c r="E5" s="1"/>
      <c r="F5" s="1"/>
      <c r="G5" s="5"/>
      <c r="H5" s="18"/>
    </row>
    <row r="6" spans="1:8" ht="53.25" customHeight="1" x14ac:dyDescent="0.25">
      <c r="A6" s="37" t="s">
        <v>12</v>
      </c>
      <c r="B6" s="37" t="s">
        <v>19</v>
      </c>
      <c r="C6" s="10" t="s">
        <v>2</v>
      </c>
      <c r="D6" s="10" t="s">
        <v>13</v>
      </c>
      <c r="E6" s="10" t="s">
        <v>25</v>
      </c>
      <c r="F6" s="10" t="s">
        <v>26</v>
      </c>
      <c r="G6" s="11" t="s">
        <v>72</v>
      </c>
    </row>
    <row r="7" spans="1:8" ht="14.25" customHeight="1" x14ac:dyDescent="0.25">
      <c r="A7" s="47">
        <v>1</v>
      </c>
      <c r="B7" s="47" t="s">
        <v>4</v>
      </c>
      <c r="C7" s="16" t="s">
        <v>14</v>
      </c>
      <c r="D7" s="16" t="s">
        <v>27</v>
      </c>
      <c r="E7" s="16" t="s">
        <v>39</v>
      </c>
      <c r="F7" s="40">
        <v>13</v>
      </c>
      <c r="G7" s="48">
        <v>5000</v>
      </c>
    </row>
    <row r="8" spans="1:8" x14ac:dyDescent="0.25">
      <c r="A8" s="47">
        <v>2</v>
      </c>
      <c r="B8" s="16" t="s">
        <v>14</v>
      </c>
      <c r="C8" s="16" t="s">
        <v>14</v>
      </c>
      <c r="D8" s="16" t="s">
        <v>27</v>
      </c>
      <c r="E8" s="16" t="s">
        <v>28</v>
      </c>
      <c r="F8" s="40">
        <v>13</v>
      </c>
      <c r="G8" s="48">
        <v>5000</v>
      </c>
    </row>
    <row r="9" spans="1:8" x14ac:dyDescent="0.25">
      <c r="A9" s="47">
        <v>3</v>
      </c>
      <c r="B9" s="16" t="s">
        <v>14</v>
      </c>
      <c r="C9" s="16" t="s">
        <v>14</v>
      </c>
      <c r="D9" s="16" t="s">
        <v>27</v>
      </c>
      <c r="E9" s="16" t="s">
        <v>29</v>
      </c>
      <c r="F9" s="40">
        <v>13</v>
      </c>
      <c r="G9" s="48">
        <v>5000</v>
      </c>
      <c r="H9" s="13"/>
    </row>
    <row r="10" spans="1:8" x14ac:dyDescent="0.25">
      <c r="A10" s="47">
        <v>4</v>
      </c>
      <c r="B10" s="16" t="s">
        <v>14</v>
      </c>
      <c r="C10" s="16" t="s">
        <v>14</v>
      </c>
      <c r="D10" s="16" t="s">
        <v>27</v>
      </c>
      <c r="E10" s="16" t="s">
        <v>30</v>
      </c>
      <c r="F10" s="40">
        <v>13</v>
      </c>
      <c r="G10" s="48">
        <v>5000</v>
      </c>
      <c r="H10" s="13"/>
    </row>
    <row r="11" spans="1:8" x14ac:dyDescent="0.25">
      <c r="A11" s="47">
        <v>5</v>
      </c>
      <c r="B11" s="16" t="s">
        <v>14</v>
      </c>
      <c r="C11" s="16" t="s">
        <v>14</v>
      </c>
      <c r="D11" s="16" t="s">
        <v>27</v>
      </c>
      <c r="E11" s="16" t="s">
        <v>31</v>
      </c>
      <c r="F11" s="40">
        <v>13</v>
      </c>
      <c r="G11" s="48">
        <v>5000</v>
      </c>
    </row>
    <row r="12" spans="1:8" x14ac:dyDescent="0.25">
      <c r="A12" s="47">
        <v>6</v>
      </c>
      <c r="B12" s="16" t="s">
        <v>14</v>
      </c>
      <c r="C12" s="16" t="s">
        <v>14</v>
      </c>
      <c r="D12" s="16" t="s">
        <v>27</v>
      </c>
      <c r="E12" s="16" t="s">
        <v>32</v>
      </c>
      <c r="F12" s="40">
        <v>13</v>
      </c>
      <c r="G12" s="48">
        <v>5000</v>
      </c>
    </row>
    <row r="13" spans="1:8" x14ac:dyDescent="0.25">
      <c r="A13" s="47">
        <v>7</v>
      </c>
      <c r="B13" s="16" t="s">
        <v>14</v>
      </c>
      <c r="C13" s="16" t="s">
        <v>14</v>
      </c>
      <c r="D13" s="16" t="s">
        <v>27</v>
      </c>
      <c r="E13" s="16" t="s">
        <v>33</v>
      </c>
      <c r="F13" s="40">
        <v>13</v>
      </c>
      <c r="G13" s="48">
        <v>5000</v>
      </c>
    </row>
    <row r="14" spans="1:8" s="15" customFormat="1" x14ac:dyDescent="0.25">
      <c r="A14" s="47">
        <v>8</v>
      </c>
      <c r="B14" s="16" t="s">
        <v>14</v>
      </c>
      <c r="C14" s="16" t="s">
        <v>14</v>
      </c>
      <c r="D14" s="16" t="s">
        <v>27</v>
      </c>
      <c r="E14" s="16" t="s">
        <v>34</v>
      </c>
      <c r="F14" s="40">
        <v>13</v>
      </c>
      <c r="G14" s="48">
        <v>5000</v>
      </c>
      <c r="H14"/>
    </row>
    <row r="15" spans="1:8" s="15" customFormat="1" x14ac:dyDescent="0.25">
      <c r="A15" s="47">
        <v>9</v>
      </c>
      <c r="B15" s="16" t="s">
        <v>14</v>
      </c>
      <c r="C15" s="16" t="s">
        <v>14</v>
      </c>
      <c r="D15" s="16" t="s">
        <v>27</v>
      </c>
      <c r="E15" s="16" t="s">
        <v>35</v>
      </c>
      <c r="F15" s="40">
        <v>13</v>
      </c>
      <c r="G15" s="48">
        <v>5000</v>
      </c>
      <c r="H15"/>
    </row>
    <row r="16" spans="1:8" s="15" customFormat="1" x14ac:dyDescent="0.25">
      <c r="A16" s="47">
        <v>10</v>
      </c>
      <c r="B16" s="16" t="s">
        <v>14</v>
      </c>
      <c r="C16" s="16" t="s">
        <v>14</v>
      </c>
      <c r="D16" s="16" t="s">
        <v>27</v>
      </c>
      <c r="E16" s="16" t="s">
        <v>36</v>
      </c>
      <c r="F16" s="40">
        <v>13</v>
      </c>
      <c r="G16" s="48">
        <v>5000</v>
      </c>
      <c r="H16"/>
    </row>
    <row r="17" spans="1:216" x14ac:dyDescent="0.25">
      <c r="A17" s="47">
        <v>11</v>
      </c>
      <c r="B17" s="16" t="s">
        <v>14</v>
      </c>
      <c r="C17" s="16" t="s">
        <v>14</v>
      </c>
      <c r="D17" s="16" t="s">
        <v>37</v>
      </c>
      <c r="E17" s="16" t="s">
        <v>38</v>
      </c>
      <c r="F17" s="40">
        <v>67.2</v>
      </c>
      <c r="G17" s="40">
        <v>20160</v>
      </c>
    </row>
    <row r="18" spans="1:216" s="53" customFormat="1" x14ac:dyDescent="0.25">
      <c r="A18" s="47">
        <v>12</v>
      </c>
      <c r="B18" s="16" t="s">
        <v>14</v>
      </c>
      <c r="C18" s="16" t="s">
        <v>14</v>
      </c>
      <c r="D18" s="16" t="s">
        <v>75</v>
      </c>
      <c r="E18" s="16" t="s">
        <v>76</v>
      </c>
      <c r="F18" s="40">
        <v>73</v>
      </c>
      <c r="G18" s="127">
        <v>106000</v>
      </c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</row>
    <row r="19" spans="1:216" s="53" customFormat="1" x14ac:dyDescent="0.25">
      <c r="A19" s="47">
        <v>13</v>
      </c>
      <c r="B19" s="16" t="s">
        <v>14</v>
      </c>
      <c r="C19" s="16" t="s">
        <v>14</v>
      </c>
      <c r="D19" s="16" t="s">
        <v>75</v>
      </c>
      <c r="E19" s="16" t="s">
        <v>77</v>
      </c>
      <c r="F19" s="40">
        <v>193.1</v>
      </c>
      <c r="G19" s="128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  <c r="GZ19" s="54"/>
      <c r="HA19" s="54"/>
      <c r="HB19" s="54"/>
      <c r="HC19" s="54"/>
      <c r="HD19" s="54"/>
      <c r="HE19" s="54"/>
      <c r="HF19" s="54"/>
      <c r="HG19" s="54"/>
      <c r="HH19" s="54"/>
    </row>
    <row r="20" spans="1:216" s="53" customFormat="1" x14ac:dyDescent="0.25">
      <c r="A20" s="47">
        <v>14</v>
      </c>
      <c r="B20" s="16" t="s">
        <v>14</v>
      </c>
      <c r="C20" s="16" t="s">
        <v>14</v>
      </c>
      <c r="D20" s="16" t="s">
        <v>75</v>
      </c>
      <c r="E20" s="16" t="s">
        <v>78</v>
      </c>
      <c r="F20" s="40">
        <v>245.3</v>
      </c>
      <c r="G20" s="129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</row>
    <row r="21" spans="1:216" s="53" customFormat="1" x14ac:dyDescent="0.25">
      <c r="A21" s="47">
        <v>15</v>
      </c>
      <c r="B21" s="16" t="s">
        <v>14</v>
      </c>
      <c r="C21" s="16" t="s">
        <v>14</v>
      </c>
      <c r="D21" s="16" t="s">
        <v>79</v>
      </c>
      <c r="E21" s="16" t="s">
        <v>80</v>
      </c>
      <c r="F21" s="40">
        <v>51.5</v>
      </c>
      <c r="G21" s="48">
        <v>43086</v>
      </c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</row>
    <row r="22" spans="1:216" s="53" customFormat="1" x14ac:dyDescent="0.25">
      <c r="A22" s="47">
        <v>16</v>
      </c>
      <c r="B22" s="16" t="s">
        <v>14</v>
      </c>
      <c r="C22" s="16" t="s">
        <v>14</v>
      </c>
      <c r="D22" s="16" t="s">
        <v>114</v>
      </c>
      <c r="E22" s="16" t="s">
        <v>115</v>
      </c>
      <c r="F22" s="40">
        <v>43.3</v>
      </c>
      <c r="G22" s="48">
        <v>3500</v>
      </c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</row>
    <row r="23" spans="1:216" s="53" customFormat="1" x14ac:dyDescent="0.25">
      <c r="A23" s="47">
        <v>17</v>
      </c>
      <c r="B23" s="16" t="s">
        <v>14</v>
      </c>
      <c r="C23" s="16" t="s">
        <v>14</v>
      </c>
      <c r="D23" s="16" t="s">
        <v>136</v>
      </c>
      <c r="E23" s="16" t="s">
        <v>137</v>
      </c>
      <c r="F23" s="40">
        <v>49.8</v>
      </c>
      <c r="G23" s="48">
        <v>26000</v>
      </c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</row>
    <row r="24" spans="1:216" s="53" customFormat="1" x14ac:dyDescent="0.25">
      <c r="A24" s="47">
        <v>18</v>
      </c>
      <c r="B24" s="16" t="s">
        <v>14</v>
      </c>
      <c r="C24" s="16" t="s">
        <v>14</v>
      </c>
      <c r="D24" s="16" t="s">
        <v>114</v>
      </c>
      <c r="E24" s="16" t="s">
        <v>116</v>
      </c>
      <c r="F24" s="40">
        <v>37.4</v>
      </c>
      <c r="G24" s="127">
        <v>19370</v>
      </c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</row>
    <row r="25" spans="1:216" s="53" customFormat="1" x14ac:dyDescent="0.25">
      <c r="A25" s="47">
        <v>19</v>
      </c>
      <c r="B25" s="16" t="s">
        <v>14</v>
      </c>
      <c r="C25" s="16" t="s">
        <v>14</v>
      </c>
      <c r="D25" s="16" t="s">
        <v>114</v>
      </c>
      <c r="E25" s="16" t="s">
        <v>118</v>
      </c>
      <c r="F25" s="40">
        <v>2.5</v>
      </c>
      <c r="G25" s="128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</row>
    <row r="26" spans="1:216" s="53" customFormat="1" x14ac:dyDescent="0.25">
      <c r="A26" s="47">
        <v>20</v>
      </c>
      <c r="B26" s="16" t="s">
        <v>14</v>
      </c>
      <c r="C26" s="16" t="s">
        <v>14</v>
      </c>
      <c r="D26" s="16" t="s">
        <v>117</v>
      </c>
      <c r="E26" s="16" t="s">
        <v>119</v>
      </c>
      <c r="F26" s="40">
        <v>6</v>
      </c>
      <c r="G26" s="128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</row>
    <row r="27" spans="1:216" s="53" customFormat="1" x14ac:dyDescent="0.25">
      <c r="A27" s="47">
        <v>21</v>
      </c>
      <c r="B27" s="16" t="s">
        <v>14</v>
      </c>
      <c r="C27" s="16" t="s">
        <v>14</v>
      </c>
      <c r="D27" s="16" t="s">
        <v>114</v>
      </c>
      <c r="E27" s="16" t="s">
        <v>120</v>
      </c>
      <c r="F27" s="40">
        <v>8.4</v>
      </c>
      <c r="G27" s="128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  <c r="GZ27" s="54"/>
      <c r="HA27" s="54"/>
      <c r="HB27" s="54"/>
      <c r="HC27" s="54"/>
      <c r="HD27" s="54"/>
      <c r="HE27" s="54"/>
      <c r="HF27" s="54"/>
      <c r="HG27" s="54"/>
      <c r="HH27" s="54"/>
    </row>
    <row r="28" spans="1:216" s="53" customFormat="1" x14ac:dyDescent="0.25">
      <c r="A28" s="47">
        <v>22</v>
      </c>
      <c r="B28" s="16" t="s">
        <v>14</v>
      </c>
      <c r="C28" s="16" t="s">
        <v>14</v>
      </c>
      <c r="D28" s="16" t="s">
        <v>114</v>
      </c>
      <c r="E28" s="16" t="s">
        <v>121</v>
      </c>
      <c r="F28" s="40">
        <v>15.8</v>
      </c>
      <c r="G28" s="129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</row>
    <row r="29" spans="1:216" x14ac:dyDescent="0.25">
      <c r="A29" s="50"/>
      <c r="B29" s="27"/>
      <c r="C29" s="18"/>
      <c r="D29" s="18"/>
      <c r="E29" s="18"/>
      <c r="F29" s="104" t="s">
        <v>15</v>
      </c>
      <c r="G29" s="65">
        <f>SUM(G7:G28)</f>
        <v>268116</v>
      </c>
    </row>
    <row r="30" spans="1:216" x14ac:dyDescent="0.25">
      <c r="A30" s="50"/>
      <c r="B30" s="50"/>
      <c r="C30" s="7"/>
      <c r="D30" s="7"/>
      <c r="E30" s="7"/>
      <c r="F30" s="7"/>
      <c r="G30" s="7"/>
    </row>
  </sheetData>
  <mergeCells count="3">
    <mergeCell ref="A4:E4"/>
    <mergeCell ref="G18:G20"/>
    <mergeCell ref="G24:G28"/>
  </mergeCells>
  <phoneticPr fontId="12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I4" sqref="I4:I6"/>
    </sheetView>
  </sheetViews>
  <sheetFormatPr defaultRowHeight="15" x14ac:dyDescent="0.25"/>
  <cols>
    <col min="1" max="1" width="5.140625" customWidth="1"/>
    <col min="2" max="2" width="11.42578125" bestFit="1" customWidth="1"/>
    <col min="3" max="3" width="15.85546875" customWidth="1"/>
    <col min="4" max="4" width="14.28515625" customWidth="1"/>
    <col min="5" max="5" width="10.28515625" customWidth="1"/>
    <col min="6" max="6" width="13.7109375" customWidth="1"/>
    <col min="7" max="7" width="12.42578125" customWidth="1"/>
    <col min="8" max="8" width="14.5703125" customWidth="1"/>
    <col min="9" max="9" width="11.85546875" customWidth="1"/>
    <col min="10" max="10" width="13.5703125" customWidth="1"/>
    <col min="12" max="12" width="11.5703125" bestFit="1" customWidth="1"/>
  </cols>
  <sheetData>
    <row r="1" spans="1:12" ht="15.75" thickBot="1" x14ac:dyDescent="0.3">
      <c r="A1" s="124" t="s">
        <v>61</v>
      </c>
      <c r="B1" s="125"/>
      <c r="C1" s="125"/>
      <c r="D1" s="126"/>
      <c r="E1" s="1"/>
      <c r="F1" s="1"/>
      <c r="G1" s="1"/>
      <c r="H1" s="1"/>
      <c r="I1" s="49" t="s">
        <v>6</v>
      </c>
      <c r="J1" s="7"/>
      <c r="K1" s="7"/>
    </row>
    <row r="2" spans="1:12" x14ac:dyDescent="0.25">
      <c r="A2" s="1"/>
      <c r="B2" s="1"/>
      <c r="C2" s="1"/>
      <c r="D2" s="1"/>
      <c r="E2" s="1"/>
      <c r="F2" s="1"/>
      <c r="G2" s="1"/>
      <c r="H2" s="1"/>
      <c r="I2" s="5"/>
    </row>
    <row r="3" spans="1:12" ht="76.5" x14ac:dyDescent="0.25">
      <c r="A3" s="55" t="s">
        <v>12</v>
      </c>
      <c r="B3" s="55" t="s">
        <v>2</v>
      </c>
      <c r="C3" s="55" t="s">
        <v>62</v>
      </c>
      <c r="D3" s="55" t="s">
        <v>63</v>
      </c>
      <c r="E3" s="55" t="s">
        <v>64</v>
      </c>
      <c r="F3" s="55" t="s">
        <v>13</v>
      </c>
      <c r="G3" s="55" t="s">
        <v>65</v>
      </c>
      <c r="H3" s="55" t="s">
        <v>66</v>
      </c>
      <c r="I3" s="56" t="s">
        <v>73</v>
      </c>
    </row>
    <row r="4" spans="1:12" ht="25.5" x14ac:dyDescent="0.25">
      <c r="A4" s="130" t="s">
        <v>8</v>
      </c>
      <c r="B4" s="59" t="s">
        <v>14</v>
      </c>
      <c r="C4" s="59" t="s">
        <v>94</v>
      </c>
      <c r="D4" s="60" t="s">
        <v>67</v>
      </c>
      <c r="E4" s="61">
        <v>1373</v>
      </c>
      <c r="F4" s="131" t="s">
        <v>68</v>
      </c>
      <c r="G4" s="61" t="s">
        <v>69</v>
      </c>
      <c r="H4" s="61">
        <v>856</v>
      </c>
      <c r="I4" s="131">
        <v>111000</v>
      </c>
    </row>
    <row r="5" spans="1:12" ht="25.5" x14ac:dyDescent="0.25">
      <c r="A5" s="130"/>
      <c r="B5" s="59" t="s">
        <v>14</v>
      </c>
      <c r="C5" s="59" t="s">
        <v>94</v>
      </c>
      <c r="D5" s="60" t="s">
        <v>70</v>
      </c>
      <c r="E5" s="61">
        <v>185</v>
      </c>
      <c r="F5" s="132"/>
      <c r="G5" s="61" t="s">
        <v>69</v>
      </c>
      <c r="H5" s="61">
        <v>172</v>
      </c>
      <c r="I5" s="134"/>
    </row>
    <row r="6" spans="1:12" s="14" customFormat="1" ht="25.5" x14ac:dyDescent="0.25">
      <c r="A6" s="130"/>
      <c r="B6" s="59" t="s">
        <v>14</v>
      </c>
      <c r="C6" s="59" t="s">
        <v>94</v>
      </c>
      <c r="D6" s="3" t="s">
        <v>71</v>
      </c>
      <c r="E6" s="3">
        <v>270</v>
      </c>
      <c r="F6" s="133"/>
      <c r="G6" s="3"/>
      <c r="H6" s="63"/>
      <c r="I6" s="135"/>
      <c r="L6" s="12"/>
    </row>
    <row r="7" spans="1:12" s="14" customFormat="1" ht="26.25" x14ac:dyDescent="0.25">
      <c r="A7" s="70" t="s">
        <v>9</v>
      </c>
      <c r="B7" s="59" t="s">
        <v>14</v>
      </c>
      <c r="C7" s="59" t="s">
        <v>94</v>
      </c>
      <c r="D7" s="3">
        <v>1087</v>
      </c>
      <c r="E7" s="3">
        <v>1097</v>
      </c>
      <c r="F7" s="62" t="s">
        <v>81</v>
      </c>
      <c r="G7" s="67" t="s">
        <v>82</v>
      </c>
      <c r="H7" s="17">
        <v>1458.1</v>
      </c>
      <c r="I7" s="66">
        <v>434110.7</v>
      </c>
      <c r="L7" s="12"/>
    </row>
    <row r="8" spans="1:12" s="14" customFormat="1" ht="25.5" x14ac:dyDescent="0.25">
      <c r="A8" s="111" t="s">
        <v>10</v>
      </c>
      <c r="B8" s="112" t="s">
        <v>14</v>
      </c>
      <c r="C8" s="112" t="s">
        <v>132</v>
      </c>
      <c r="D8" s="108" t="s">
        <v>133</v>
      </c>
      <c r="E8" s="108">
        <v>900</v>
      </c>
      <c r="F8" s="109" t="s">
        <v>134</v>
      </c>
      <c r="G8" s="112" t="s">
        <v>135</v>
      </c>
      <c r="H8" s="107">
        <v>147.63</v>
      </c>
      <c r="I8" s="106">
        <v>59000</v>
      </c>
      <c r="L8" s="12"/>
    </row>
    <row r="9" spans="1:12" x14ac:dyDescent="0.25">
      <c r="A9" s="14"/>
      <c r="B9" s="9"/>
      <c r="C9" s="9"/>
      <c r="D9" s="9"/>
      <c r="E9" s="9"/>
      <c r="F9" s="9"/>
      <c r="G9" s="9"/>
      <c r="H9" s="64" t="s">
        <v>15</v>
      </c>
      <c r="I9" s="65">
        <f>SUM(I4:I7)</f>
        <v>545110.69999999995</v>
      </c>
      <c r="L9" s="93"/>
    </row>
    <row r="10" spans="1:12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2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2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2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2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</sheetData>
  <mergeCells count="4">
    <mergeCell ref="A1:D1"/>
    <mergeCell ref="A4:A6"/>
    <mergeCell ref="F4:F6"/>
    <mergeCell ref="I4:I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Načrt pridobivanja</vt:lpstr>
      <vt:lpstr>List2</vt:lpstr>
      <vt:lpstr>List1</vt:lpstr>
      <vt:lpstr>Načrt razpolaganja_zemljišča</vt:lpstr>
      <vt:lpstr>Načrt razpolaganja_stavbe</vt:lpstr>
      <vt:lpstr>Načrt razpolaganja_zemljiščaS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NMajcen</dc:creator>
  <cp:lastModifiedBy>Brina Solina</cp:lastModifiedBy>
  <cp:lastPrinted>2020-10-06T09:40:49Z</cp:lastPrinted>
  <dcterms:created xsi:type="dcterms:W3CDTF">2014-11-27T09:22:27Z</dcterms:created>
  <dcterms:modified xsi:type="dcterms:W3CDTF">2021-06-11T09:03:11Z</dcterms:modified>
</cp:coreProperties>
</file>